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20" tabRatio="352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<sst xmlns="http://schemas.openxmlformats.org/spreadsheetml/2006/main" count="93" uniqueCount="65">
  <si>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</si>
  <si>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</si>
  <si>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</si>
  <si>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</si>
  <si>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</si>
  <si>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</si>
  <si>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</si>
  <si>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</si>
  <si>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</si>
  <si>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</si>
  <si>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</si>
  <si>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</si>
  <si>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кв.м общей площади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</si>
  <si>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</si>
  <si>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</si>
  <si>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</si>
  <si>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</si>
  <si>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</si>
  <si>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</si>
  <si>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числе:</t>
  </si>
  <si>
    <t>за счет средств бюджета автономного округа</t>
  </si>
  <si>
    <t>за счет средств бюджета муниципального образования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</si>
  <si>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</si>
  <si>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</si>
  <si>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</si>
  <si>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</si>
  <si>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</si>
  <si>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X</t>
  </si>
  <si>
    <t>Стоимость капитального ремонта,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</si>
  <si>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</si>
  <si>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</si>
  <si>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</si>
  <si>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</si>
  <si>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</si>
  <si>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ед.</t>
  </si>
  <si>
    <t>Итого по МО Белоярский район</t>
  </si>
  <si>
    <t>Брус</t>
  </si>
  <si>
    <t>3-х слойные к/б панели</t>
  </si>
  <si>
    <t xml:space="preserve">Ремонт фасада. </t>
  </si>
  <si>
    <t>Ремонт инженерных сетей</t>
  </si>
  <si>
    <t xml:space="preserve"> многоквартирных домов, подлежащих капитальному ремонту в рамках муниципальной адресной программы Белоярского района по проведению капитального ремонта многоквартирных домов  «Наш дом» на 2011 год</t>
  </si>
  <si>
    <t>ПЕРЕЧЕНЬ</t>
  </si>
  <si>
    <t>Белоярский район, п. Сорум,                ул. Центральная,   дом 7</t>
  </si>
  <si>
    <t>ПРИЛОЖЕНИЕ 1
 к муниципальной адресной программе Белоярского района по проведению капитального ремонта многоквартирных домов   «Наш дом» на   2011 год</t>
  </si>
  <si>
    <t>___________________________</t>
  </si>
  <si>
    <t xml:space="preserve">ПРИЛОЖЕНИЕ 2
 к муниципальной адресной программе Белоярского района по проведению капитального ремонта многоквартирных домов   «Наш дом» на   2011 год
</t>
  </si>
  <si>
    <t xml:space="preserve"> многоквартирных домов, подлежащих капитальному ремонту в рамках муниципальной адресной программы Белоярского района по проведению капитального ремонта многоквартирных домов «Наш дом» на 2011 год, по видам работ</t>
  </si>
  <si>
    <t>РЕЕСТР</t>
  </si>
  <si>
    <t>Белоярский район, с. Полноват,                                 ул. Собянина, дом 2б</t>
  </si>
  <si>
    <t>Белоярский район, с. Полноват ,                            ул. Пярмякова, дом 1а</t>
  </si>
  <si>
    <t>Белоярский район, с. Казым,                                      ул. Ягодная,  дом 2</t>
  </si>
  <si>
    <t>Белоярский район, с. Казым,                                   ул. Каксина,   дом 6</t>
  </si>
  <si>
    <t>Белоярский район, п. Сорум,                                      ул. Центральная,   дом 6</t>
  </si>
  <si>
    <t>Белоярский район, п. Сорум,                                  ул. Таежная,   дом 28</t>
  </si>
  <si>
    <t>Белоярский район, п. Сорум,                                        ул. Центральная,   дом 7</t>
  </si>
  <si>
    <t>Итого</t>
  </si>
  <si>
    <t>________________________________</t>
  </si>
  <si>
    <t>Белоярский район, с. Полноват,      ул. Собянина, дом 2б</t>
  </si>
  <si>
    <t>Белоярский район, с. Полноват,      ул. Пярмякова, дом 1а</t>
  </si>
  <si>
    <t>Белоярский район, с. Казым ,               ул. Ягодная,  дом 2</t>
  </si>
  <si>
    <t>Белоярский район, с. Казым,                ул. Каксина,   дом 6</t>
  </si>
  <si>
    <t>Белоярский район, п. Сорум,                ул. Центральная,   дом 6</t>
  </si>
  <si>
    <t>Белоярский район, п. Сорум ,               ул. Таежная,   дом 28</t>
  </si>
  <si>
    <t xml:space="preserve">             ПРИЛОЖЕНИЕ 1                                                          к постановлению администрации
    Белоярского района
от 05 декабря 2011 года № 1824
</t>
  </si>
  <si>
    <t xml:space="preserve"> ПРИЛОЖЕНИЕ 1                                                          к постановлению администрации
    Белоярского района
от 05 декабря 2011 года № 1824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</si>
</sst>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_ ;\-#,##0.0\ "/>
    <numFmt numFmtId="170" formatCode="#,##0_ ;\-#,##0\ "/>
    <numFmt numFmtId="171" formatCode="0.0"/>
  </numFmts>
  <fonts count="29">
    <font>
      <sz val="11"/>
      <color indexed="8"/>
      <name val="Calibri"/>
      <family val="2"/>
    </font>
    <font>
      <sz val="6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 readingOrder="1"/>
    </xf>
    <xf numFmtId="3" fontId="2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0" fontId="21" fillId="0" borderId="10" xfId="0" applyFont="1" applyFill="1" applyBorder="1" applyAlignment="1">
      <alignment horizontal="center" vertical="center"/>
    </xf>
    <xf numFmtId="42" fontId="21" fillId="0" borderId="10" xfId="44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9" fontId="21" fillId="0" borderId="10" xfId="44" applyNumberFormat="1" applyFont="1" applyBorder="1" applyAlignment="1">
      <alignment horizontal="center" vertical="center"/>
    </xf>
    <xf numFmtId="170" fontId="21" fillId="0" borderId="10" xfId="44" applyNumberFormat="1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2" fontId="21" fillId="0" borderId="10" xfId="44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B1">
      <selection activeCell="V2" sqref="V2"/>
    </sheetView>
  </sheetViews>
  <sheetFormatPr defaultColWidth="9.140625" defaultRowHeight="15"/>
  <cols>
    <col min="1" max="1" width="9.140625" style="3" customWidth="1"/>
    <col min="2" max="2" width="24.28125" style="3" customWidth="1"/>
    <col min="3" max="3" width="6.140625" style="3" customWidth="1"/>
    <col min="4" max="4" width="6.28125" style="3" customWidth="1"/>
    <col min="5" max="19" width="9.140625" style="3" customWidth="1"/>
    <col min="20" max="20" width="9.8515625" style="3" bestFit="1" customWidth="1"/>
    <col min="21" max="16384" width="9.140625" style="3" customWidth="1"/>
  </cols>
  <sheetData>
    <row r="1" spans="15:19" ht="70.5" customHeight="1">
      <c r="O1" s="33" t="s">
        <v>63</v>
      </c>
      <c r="P1" s="33"/>
      <c r="Q1" s="33"/>
      <c r="R1" s="33"/>
      <c r="S1" s="33"/>
    </row>
    <row r="2" spans="1:19" ht="6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8" t="s">
        <v>43</v>
      </c>
      <c r="P2" s="39"/>
      <c r="Q2" s="39"/>
      <c r="R2" s="39"/>
      <c r="S2" s="39"/>
    </row>
    <row r="3" spans="1:19" ht="15.75">
      <c r="A3" s="10"/>
      <c r="B3" s="10"/>
      <c r="C3" s="10"/>
      <c r="D3" s="10"/>
      <c r="E3" s="10"/>
      <c r="F3" s="10"/>
      <c r="G3" s="10"/>
      <c r="H3" s="10"/>
      <c r="I3" s="41" t="s">
        <v>41</v>
      </c>
      <c r="J3" s="41"/>
      <c r="K3" s="41"/>
      <c r="L3" s="10"/>
      <c r="M3" s="10"/>
      <c r="N3" s="10"/>
      <c r="O3" s="10"/>
      <c r="P3" s="10"/>
      <c r="Q3" s="10"/>
      <c r="R3" s="10"/>
      <c r="S3" s="10"/>
    </row>
    <row r="4" spans="1:19" ht="15.75">
      <c r="A4" s="10"/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0"/>
    </row>
    <row r="5" spans="1:19" ht="29.25" customHeight="1">
      <c r="A5" s="1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10"/>
    </row>
    <row r="7" spans="1:19" ht="24" customHeight="1">
      <c r="A7" s="32" t="s">
        <v>0</v>
      </c>
      <c r="B7" s="32" t="s">
        <v>1</v>
      </c>
      <c r="C7" s="32" t="s">
        <v>2</v>
      </c>
      <c r="D7" s="32"/>
      <c r="E7" s="31" t="s">
        <v>3</v>
      </c>
      <c r="F7" s="31" t="s">
        <v>4</v>
      </c>
      <c r="G7" s="31" t="s">
        <v>5</v>
      </c>
      <c r="H7" s="31" t="s">
        <v>6</v>
      </c>
      <c r="I7" s="32" t="s">
        <v>7</v>
      </c>
      <c r="J7" s="32"/>
      <c r="K7" s="31" t="s">
        <v>8</v>
      </c>
      <c r="L7" s="31" t="s">
        <v>9</v>
      </c>
      <c r="M7" s="32" t="s">
        <v>10</v>
      </c>
      <c r="N7" s="32"/>
      <c r="O7" s="32"/>
      <c r="P7" s="32"/>
      <c r="Q7" s="31" t="s">
        <v>11</v>
      </c>
      <c r="R7" s="40" t="s">
        <v>12</v>
      </c>
      <c r="S7" s="40" t="s">
        <v>13</v>
      </c>
    </row>
    <row r="8" spans="1:19" ht="15">
      <c r="A8" s="32"/>
      <c r="B8" s="32"/>
      <c r="C8" s="31" t="s">
        <v>14</v>
      </c>
      <c r="D8" s="31" t="s">
        <v>15</v>
      </c>
      <c r="E8" s="31"/>
      <c r="F8" s="31"/>
      <c r="G8" s="31"/>
      <c r="H8" s="31"/>
      <c r="I8" s="31" t="s">
        <v>16</v>
      </c>
      <c r="J8" s="34" t="s">
        <v>17</v>
      </c>
      <c r="K8" s="31"/>
      <c r="L8" s="31"/>
      <c r="M8" s="32" t="s">
        <v>18</v>
      </c>
      <c r="N8" s="32" t="s">
        <v>19</v>
      </c>
      <c r="O8" s="32"/>
      <c r="P8" s="32"/>
      <c r="Q8" s="31"/>
      <c r="R8" s="40"/>
      <c r="S8" s="40"/>
    </row>
    <row r="9" spans="1:19" ht="138.75">
      <c r="A9" s="32"/>
      <c r="B9" s="32"/>
      <c r="C9" s="31"/>
      <c r="D9" s="31"/>
      <c r="E9" s="31"/>
      <c r="F9" s="31"/>
      <c r="G9" s="31"/>
      <c r="H9" s="31"/>
      <c r="I9" s="31"/>
      <c r="J9" s="34"/>
      <c r="K9" s="31"/>
      <c r="L9" s="31"/>
      <c r="M9" s="32"/>
      <c r="N9" s="1" t="s">
        <v>20</v>
      </c>
      <c r="O9" s="1" t="s">
        <v>21</v>
      </c>
      <c r="P9" s="1" t="s">
        <v>22</v>
      </c>
      <c r="Q9" s="31"/>
      <c r="R9" s="40"/>
      <c r="S9" s="40"/>
    </row>
    <row r="10" spans="1:19" ht="15">
      <c r="A10" s="32"/>
      <c r="B10" s="32"/>
      <c r="C10" s="31"/>
      <c r="D10" s="31"/>
      <c r="E10" s="31"/>
      <c r="F10" s="31"/>
      <c r="G10" s="31"/>
      <c r="H10" s="2" t="s">
        <v>23</v>
      </c>
      <c r="I10" s="2" t="s">
        <v>23</v>
      </c>
      <c r="J10" s="22" t="s">
        <v>23</v>
      </c>
      <c r="K10" s="2" t="s">
        <v>24</v>
      </c>
      <c r="L10" s="31"/>
      <c r="M10" s="2" t="s">
        <v>25</v>
      </c>
      <c r="N10" s="2" t="s">
        <v>25</v>
      </c>
      <c r="O10" s="2" t="s">
        <v>25</v>
      </c>
      <c r="P10" s="2" t="s">
        <v>25</v>
      </c>
      <c r="Q10" s="2" t="s">
        <v>26</v>
      </c>
      <c r="R10" s="2" t="s">
        <v>26</v>
      </c>
      <c r="S10" s="40"/>
    </row>
    <row r="11" spans="1:19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5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</row>
    <row r="12" spans="1:20" ht="36">
      <c r="A12" s="2">
        <v>1</v>
      </c>
      <c r="B12" s="23" t="s">
        <v>57</v>
      </c>
      <c r="C12" s="2">
        <v>2004</v>
      </c>
      <c r="D12" s="2"/>
      <c r="E12" s="23" t="s">
        <v>37</v>
      </c>
      <c r="F12" s="2">
        <v>2</v>
      </c>
      <c r="G12" s="2">
        <v>1</v>
      </c>
      <c r="H12" s="26">
        <v>438.6</v>
      </c>
      <c r="I12" s="26">
        <v>284.1</v>
      </c>
      <c r="J12" s="24">
        <v>165.8</v>
      </c>
      <c r="K12" s="21"/>
      <c r="L12" s="5" t="s">
        <v>38</v>
      </c>
      <c r="M12" s="6">
        <v>3039553</v>
      </c>
      <c r="N12" s="6">
        <v>2598818</v>
      </c>
      <c r="O12" s="6">
        <v>136780</v>
      </c>
      <c r="P12" s="6">
        <v>303955</v>
      </c>
      <c r="Q12" s="6">
        <f>M12/H12</f>
        <v>6930.125398996807</v>
      </c>
      <c r="R12" s="6">
        <v>11091</v>
      </c>
      <c r="S12" s="8">
        <v>40877</v>
      </c>
      <c r="T12" s="7"/>
    </row>
    <row r="13" spans="1:20" ht="47.25" customHeight="1">
      <c r="A13" s="2">
        <v>2</v>
      </c>
      <c r="B13" s="23" t="s">
        <v>58</v>
      </c>
      <c r="C13" s="2">
        <v>2006</v>
      </c>
      <c r="D13" s="2"/>
      <c r="E13" s="23" t="s">
        <v>37</v>
      </c>
      <c r="F13" s="2">
        <v>2</v>
      </c>
      <c r="G13" s="2">
        <v>1</v>
      </c>
      <c r="H13" s="26">
        <v>438.6</v>
      </c>
      <c r="I13" s="26">
        <v>284.1</v>
      </c>
      <c r="J13" s="24">
        <v>163.76</v>
      </c>
      <c r="K13" s="21"/>
      <c r="L13" s="5" t="s">
        <v>38</v>
      </c>
      <c r="M13" s="6">
        <v>3039553</v>
      </c>
      <c r="N13" s="6">
        <v>2598818</v>
      </c>
      <c r="O13" s="6">
        <v>136780</v>
      </c>
      <c r="P13" s="6">
        <v>303955</v>
      </c>
      <c r="Q13" s="6">
        <f aca="true" t="shared" si="0" ref="Q13:Q18">M13/H13</f>
        <v>6930.125398996807</v>
      </c>
      <c r="R13" s="6">
        <v>11091</v>
      </c>
      <c r="S13" s="8">
        <v>40877</v>
      </c>
      <c r="T13" s="7"/>
    </row>
    <row r="14" spans="1:20" ht="39" customHeight="1">
      <c r="A14" s="2">
        <v>3</v>
      </c>
      <c r="B14" s="23" t="s">
        <v>59</v>
      </c>
      <c r="C14" s="2">
        <v>1991</v>
      </c>
      <c r="D14" s="2"/>
      <c r="E14" s="23" t="s">
        <v>37</v>
      </c>
      <c r="F14" s="2">
        <v>2</v>
      </c>
      <c r="G14" s="2">
        <v>1</v>
      </c>
      <c r="H14" s="26">
        <v>544.4</v>
      </c>
      <c r="I14" s="26">
        <v>381.9</v>
      </c>
      <c r="J14" s="24">
        <v>170.9</v>
      </c>
      <c r="K14" s="21"/>
      <c r="L14" s="5" t="s">
        <v>38</v>
      </c>
      <c r="M14" s="6">
        <v>2667500</v>
      </c>
      <c r="N14" s="6">
        <v>2280435</v>
      </c>
      <c r="O14" s="6">
        <v>120026</v>
      </c>
      <c r="P14" s="6">
        <v>267039</v>
      </c>
      <c r="Q14" s="6">
        <f t="shared" si="0"/>
        <v>4899.8897869213815</v>
      </c>
      <c r="R14" s="6">
        <v>11091</v>
      </c>
      <c r="S14" s="8">
        <v>40877</v>
      </c>
      <c r="T14" s="7"/>
    </row>
    <row r="15" spans="1:20" ht="36.75" customHeight="1">
      <c r="A15" s="2">
        <v>4</v>
      </c>
      <c r="B15" s="23" t="s">
        <v>60</v>
      </c>
      <c r="C15" s="2">
        <v>1981</v>
      </c>
      <c r="D15" s="2">
        <v>2006</v>
      </c>
      <c r="E15" s="2" t="s">
        <v>36</v>
      </c>
      <c r="F15" s="2">
        <v>2</v>
      </c>
      <c r="G15" s="2">
        <v>3</v>
      </c>
      <c r="H15" s="4">
        <v>1188.1</v>
      </c>
      <c r="I15" s="24">
        <v>923.7</v>
      </c>
      <c r="J15" s="24">
        <v>33</v>
      </c>
      <c r="K15" s="21"/>
      <c r="L15" s="5" t="s">
        <v>38</v>
      </c>
      <c r="M15" s="6">
        <v>4109404</v>
      </c>
      <c r="N15" s="6">
        <v>3513541</v>
      </c>
      <c r="O15" s="6">
        <v>184923</v>
      </c>
      <c r="P15" s="6">
        <v>410940</v>
      </c>
      <c r="Q15" s="6">
        <f t="shared" si="0"/>
        <v>3458.8031310495753</v>
      </c>
      <c r="R15" s="6">
        <v>11091</v>
      </c>
      <c r="S15" s="8">
        <v>40877</v>
      </c>
      <c r="T15" s="7"/>
    </row>
    <row r="16" spans="1:19" ht="24.75">
      <c r="A16" s="2">
        <v>5</v>
      </c>
      <c r="B16" s="23" t="s">
        <v>61</v>
      </c>
      <c r="C16" s="2">
        <v>1979</v>
      </c>
      <c r="D16" s="2">
        <v>2009</v>
      </c>
      <c r="E16" s="2" t="s">
        <v>36</v>
      </c>
      <c r="F16" s="2">
        <v>2</v>
      </c>
      <c r="G16" s="2">
        <v>3</v>
      </c>
      <c r="H16" s="4">
        <v>786.2</v>
      </c>
      <c r="I16" s="26">
        <v>378.5</v>
      </c>
      <c r="J16" s="24">
        <v>53.7</v>
      </c>
      <c r="K16" s="21"/>
      <c r="L16" s="5" t="s">
        <v>39</v>
      </c>
      <c r="M16" s="6">
        <v>4581048</v>
      </c>
      <c r="N16" s="6">
        <v>3916796</v>
      </c>
      <c r="O16" s="6">
        <v>206147</v>
      </c>
      <c r="P16" s="6">
        <v>458105</v>
      </c>
      <c r="Q16" s="6">
        <f t="shared" si="0"/>
        <v>5826.822691427117</v>
      </c>
      <c r="R16" s="6">
        <v>11091</v>
      </c>
      <c r="S16" s="8">
        <v>40877</v>
      </c>
    </row>
    <row r="17" spans="1:19" ht="54" customHeight="1">
      <c r="A17" s="2">
        <v>6</v>
      </c>
      <c r="B17" s="23" t="s">
        <v>62</v>
      </c>
      <c r="C17" s="2">
        <v>1989</v>
      </c>
      <c r="D17" s="2">
        <v>2009</v>
      </c>
      <c r="E17" s="2" t="s">
        <v>36</v>
      </c>
      <c r="F17" s="2">
        <v>2</v>
      </c>
      <c r="G17" s="2">
        <v>3</v>
      </c>
      <c r="H17" s="4">
        <v>843.8</v>
      </c>
      <c r="I17" s="26">
        <v>394.2</v>
      </c>
      <c r="J17" s="24">
        <v>162.4</v>
      </c>
      <c r="K17" s="21"/>
      <c r="L17" s="5" t="s">
        <v>39</v>
      </c>
      <c r="M17" s="6">
        <v>4581048</v>
      </c>
      <c r="N17" s="6">
        <v>3916796</v>
      </c>
      <c r="O17" s="6">
        <v>206147</v>
      </c>
      <c r="P17" s="6">
        <v>458105</v>
      </c>
      <c r="Q17" s="6">
        <f t="shared" si="0"/>
        <v>5429.068499644466</v>
      </c>
      <c r="R17" s="6">
        <v>11091</v>
      </c>
      <c r="S17" s="8">
        <v>40877</v>
      </c>
    </row>
    <row r="18" spans="1:19" ht="30" customHeight="1">
      <c r="A18" s="2">
        <v>7</v>
      </c>
      <c r="B18" s="23" t="s">
        <v>42</v>
      </c>
      <c r="C18" s="2">
        <v>1979</v>
      </c>
      <c r="D18" s="9">
        <v>2009</v>
      </c>
      <c r="E18" s="2" t="s">
        <v>36</v>
      </c>
      <c r="F18" s="2">
        <v>2</v>
      </c>
      <c r="G18" s="2">
        <v>3</v>
      </c>
      <c r="H18" s="4">
        <v>781.1</v>
      </c>
      <c r="I18" s="26">
        <v>372.9</v>
      </c>
      <c r="J18" s="24">
        <v>108.1</v>
      </c>
      <c r="K18" s="21"/>
      <c r="L18" s="5" t="s">
        <v>39</v>
      </c>
      <c r="M18" s="6">
        <v>4581048</v>
      </c>
      <c r="N18" s="6">
        <v>3916796</v>
      </c>
      <c r="O18" s="6">
        <v>206147</v>
      </c>
      <c r="P18" s="6">
        <v>458105</v>
      </c>
      <c r="Q18" s="6">
        <f t="shared" si="0"/>
        <v>5864.8674945589555</v>
      </c>
      <c r="R18" s="6">
        <v>11091</v>
      </c>
      <c r="S18" s="8">
        <v>40877</v>
      </c>
    </row>
    <row r="19" spans="1:19" ht="15">
      <c r="A19" s="36" t="s">
        <v>35</v>
      </c>
      <c r="B19" s="36"/>
      <c r="C19" s="36"/>
      <c r="D19" s="36"/>
      <c r="E19" s="36"/>
      <c r="F19" s="36"/>
      <c r="G19" s="36"/>
      <c r="H19" s="4">
        <f>SUM(H12:H18)</f>
        <v>5020.8</v>
      </c>
      <c r="I19" s="4">
        <v>3019.4</v>
      </c>
      <c r="J19" s="4">
        <f>SUM(J12:J18)</f>
        <v>857.6600000000001</v>
      </c>
      <c r="K19" s="2">
        <f>SUM(K12:K18)</f>
        <v>0</v>
      </c>
      <c r="L19" s="2" t="s">
        <v>27</v>
      </c>
      <c r="M19" s="6">
        <f>SUM(M12:M18)</f>
        <v>26599154</v>
      </c>
      <c r="N19" s="6">
        <f>SUM(N12:N18)</f>
        <v>22742000</v>
      </c>
      <c r="O19" s="6">
        <f>SUM(O12:O18)</f>
        <v>1196950</v>
      </c>
      <c r="P19" s="6">
        <f>SUM(P12:P18)</f>
        <v>2660204</v>
      </c>
      <c r="Q19" s="6">
        <f>SUM(Q12:Q18)</f>
        <v>39339.70240159512</v>
      </c>
      <c r="R19" s="6">
        <v>11091</v>
      </c>
      <c r="S19" s="2" t="s">
        <v>27</v>
      </c>
    </row>
    <row r="22" spans="9:13" ht="15">
      <c r="I22" s="35" t="s">
        <v>44</v>
      </c>
      <c r="J22" s="35"/>
      <c r="K22" s="35"/>
      <c r="L22" s="35"/>
      <c r="M22" s="35"/>
    </row>
  </sheetData>
  <sheetProtection/>
  <mergeCells count="26">
    <mergeCell ref="I22:M22"/>
    <mergeCell ref="Q7:Q9"/>
    <mergeCell ref="A19:G19"/>
    <mergeCell ref="B4:R5"/>
    <mergeCell ref="R7:R9"/>
    <mergeCell ref="C8:C10"/>
    <mergeCell ref="D8:D10"/>
    <mergeCell ref="N8:P8"/>
    <mergeCell ref="L7:L10"/>
    <mergeCell ref="F7:F10"/>
    <mergeCell ref="G7:G10"/>
    <mergeCell ref="M7:P7"/>
    <mergeCell ref="I8:I9"/>
    <mergeCell ref="J8:J9"/>
    <mergeCell ref="M8:M9"/>
    <mergeCell ref="A7:A10"/>
    <mergeCell ref="B7:B10"/>
    <mergeCell ref="C7:D7"/>
    <mergeCell ref="E7:E10"/>
    <mergeCell ref="H7:H9"/>
    <mergeCell ref="I7:J7"/>
    <mergeCell ref="K7:K9"/>
    <mergeCell ref="O1:S1"/>
    <mergeCell ref="O2:S2"/>
    <mergeCell ref="S7:S10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8.28125" style="17" customWidth="1"/>
    <col min="2" max="2" width="35.140625" style="17" customWidth="1"/>
    <col min="3" max="3" width="11.7109375" style="17" customWidth="1"/>
    <col min="4" max="4" width="12.00390625" style="17" bestFit="1" customWidth="1"/>
    <col min="5" max="5" width="9.28125" style="17" bestFit="1" customWidth="1"/>
    <col min="6" max="6" width="10.28125" style="17" customWidth="1"/>
    <col min="7" max="9" width="9.28125" style="17" bestFit="1" customWidth="1"/>
    <col min="10" max="10" width="10.00390625" style="17" customWidth="1"/>
    <col min="11" max="11" width="9.28125" style="17" bestFit="1" customWidth="1"/>
    <col min="12" max="12" width="11.421875" style="17" customWidth="1"/>
    <col min="13" max="13" width="11.28125" style="17" bestFit="1" customWidth="1"/>
    <col min="14" max="16384" width="9.140625" style="17" customWidth="1"/>
  </cols>
  <sheetData>
    <row r="1" spans="9:12" ht="66" customHeight="1">
      <c r="I1" s="44" t="s">
        <v>64</v>
      </c>
      <c r="J1" s="44"/>
      <c r="K1" s="44"/>
      <c r="L1" s="44"/>
    </row>
    <row r="2" spans="1:12" ht="82.5" customHeight="1">
      <c r="A2" s="33"/>
      <c r="B2" s="33"/>
      <c r="C2" s="33"/>
      <c r="D2" s="33"/>
      <c r="E2" s="33"/>
      <c r="I2" s="38" t="s">
        <v>45</v>
      </c>
      <c r="J2" s="38"/>
      <c r="K2" s="38"/>
      <c r="L2" s="38"/>
    </row>
    <row r="3" spans="5:12" ht="23.25" customHeight="1">
      <c r="E3" s="47" t="s">
        <v>47</v>
      </c>
      <c r="F3" s="47"/>
      <c r="I3" s="18"/>
      <c r="J3" s="18"/>
      <c r="K3" s="18"/>
      <c r="L3" s="18"/>
    </row>
    <row r="4" spans="2:11" ht="15.75" customHeight="1"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.75">
      <c r="B5" s="29"/>
      <c r="C5" s="29"/>
      <c r="D5" s="29"/>
      <c r="E5" s="29"/>
      <c r="F5" s="29"/>
      <c r="G5" s="29"/>
      <c r="H5" s="29"/>
      <c r="I5" s="29"/>
      <c r="J5" s="29"/>
      <c r="K5" s="29"/>
    </row>
    <row r="7" spans="1:13" ht="109.5" customHeight="1">
      <c r="A7" s="42" t="s">
        <v>0</v>
      </c>
      <c r="B7" s="42" t="s">
        <v>1</v>
      </c>
      <c r="C7" s="13" t="s">
        <v>28</v>
      </c>
      <c r="D7" s="13" t="s">
        <v>29</v>
      </c>
      <c r="E7" s="45" t="s">
        <v>30</v>
      </c>
      <c r="F7" s="46"/>
      <c r="G7" s="42" t="s">
        <v>31</v>
      </c>
      <c r="H7" s="42"/>
      <c r="I7" s="42" t="s">
        <v>32</v>
      </c>
      <c r="J7" s="42"/>
      <c r="K7" s="42" t="s">
        <v>33</v>
      </c>
      <c r="L7" s="42"/>
      <c r="M7" s="19"/>
    </row>
    <row r="8" spans="1:13" ht="18.75" customHeight="1">
      <c r="A8" s="43"/>
      <c r="B8" s="43"/>
      <c r="C8" s="11" t="s">
        <v>25</v>
      </c>
      <c r="D8" s="11" t="s">
        <v>25</v>
      </c>
      <c r="E8" s="11" t="s">
        <v>23</v>
      </c>
      <c r="F8" s="11" t="s">
        <v>25</v>
      </c>
      <c r="G8" s="11" t="s">
        <v>34</v>
      </c>
      <c r="H8" s="11" t="s">
        <v>25</v>
      </c>
      <c r="I8" s="11" t="s">
        <v>23</v>
      </c>
      <c r="J8" s="11" t="s">
        <v>25</v>
      </c>
      <c r="K8" s="11" t="s">
        <v>23</v>
      </c>
      <c r="L8" s="11" t="s">
        <v>25</v>
      </c>
      <c r="M8" s="19"/>
    </row>
    <row r="9" spans="1:13" ht="15.75">
      <c r="A9" s="12">
        <v>1</v>
      </c>
      <c r="B9" s="12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9"/>
    </row>
    <row r="10" spans="1:13" ht="24">
      <c r="A10" s="12">
        <v>1</v>
      </c>
      <c r="B10" s="23" t="s">
        <v>48</v>
      </c>
      <c r="C10" s="6">
        <v>3039553</v>
      </c>
      <c r="D10" s="27">
        <v>70028</v>
      </c>
      <c r="E10" s="15"/>
      <c r="F10" s="15"/>
      <c r="G10" s="15"/>
      <c r="H10" s="15"/>
      <c r="I10" s="15"/>
      <c r="J10" s="15"/>
      <c r="K10" s="27">
        <v>572</v>
      </c>
      <c r="L10" s="27">
        <v>2969525</v>
      </c>
      <c r="M10" s="20"/>
    </row>
    <row r="11" spans="1:13" ht="30.75" customHeight="1">
      <c r="A11" s="12">
        <v>2</v>
      </c>
      <c r="B11" s="23" t="s">
        <v>49</v>
      </c>
      <c r="C11" s="6">
        <v>3039553</v>
      </c>
      <c r="D11" s="27">
        <v>70028</v>
      </c>
      <c r="E11" s="15"/>
      <c r="F11" s="15"/>
      <c r="G11" s="15"/>
      <c r="H11" s="15"/>
      <c r="I11" s="15"/>
      <c r="J11" s="15"/>
      <c r="K11" s="27">
        <v>572</v>
      </c>
      <c r="L11" s="27">
        <v>2969525</v>
      </c>
      <c r="M11" s="20"/>
    </row>
    <row r="12" spans="1:13" ht="24">
      <c r="A12" s="12">
        <v>3</v>
      </c>
      <c r="B12" s="23" t="s">
        <v>50</v>
      </c>
      <c r="C12" s="6">
        <v>2667500</v>
      </c>
      <c r="D12" s="15"/>
      <c r="E12" s="15"/>
      <c r="F12" s="15"/>
      <c r="G12" s="15"/>
      <c r="H12" s="15"/>
      <c r="I12" s="15"/>
      <c r="J12" s="15"/>
      <c r="K12" s="27">
        <v>572</v>
      </c>
      <c r="L12" s="6">
        <v>2667500</v>
      </c>
      <c r="M12" s="20"/>
    </row>
    <row r="13" spans="1:13" ht="24">
      <c r="A13" s="12">
        <v>4</v>
      </c>
      <c r="B13" s="23" t="s">
        <v>51</v>
      </c>
      <c r="C13" s="6">
        <v>4109404</v>
      </c>
      <c r="D13" s="15"/>
      <c r="E13" s="27">
        <v>831</v>
      </c>
      <c r="F13" s="27">
        <v>868418</v>
      </c>
      <c r="G13" s="15"/>
      <c r="H13" s="15"/>
      <c r="I13" s="15"/>
      <c r="J13" s="15"/>
      <c r="K13" s="27">
        <v>735</v>
      </c>
      <c r="L13" s="27">
        <v>3240986</v>
      </c>
      <c r="M13" s="20"/>
    </row>
    <row r="14" spans="1:13" ht="24">
      <c r="A14" s="12">
        <v>5</v>
      </c>
      <c r="B14" s="23" t="s">
        <v>52</v>
      </c>
      <c r="C14" s="6">
        <v>4581048</v>
      </c>
      <c r="D14" s="6">
        <v>4581048</v>
      </c>
      <c r="E14" s="15"/>
      <c r="F14" s="15"/>
      <c r="G14" s="15"/>
      <c r="H14" s="15"/>
      <c r="I14" s="15"/>
      <c r="J14" s="15"/>
      <c r="K14" s="15"/>
      <c r="L14" s="15"/>
      <c r="M14" s="20"/>
    </row>
    <row r="15" spans="1:13" ht="24">
      <c r="A15" s="12">
        <v>6</v>
      </c>
      <c r="B15" s="23" t="s">
        <v>53</v>
      </c>
      <c r="C15" s="6">
        <v>4581048</v>
      </c>
      <c r="D15" s="6">
        <v>4581048</v>
      </c>
      <c r="E15" s="15"/>
      <c r="F15" s="15"/>
      <c r="G15" s="15"/>
      <c r="H15" s="15"/>
      <c r="I15" s="15"/>
      <c r="J15" s="15"/>
      <c r="K15" s="15"/>
      <c r="L15" s="15"/>
      <c r="M15" s="20"/>
    </row>
    <row r="16" spans="1:13" ht="24">
      <c r="A16" s="12">
        <v>7</v>
      </c>
      <c r="B16" s="23" t="s">
        <v>54</v>
      </c>
      <c r="C16" s="6">
        <v>4581048</v>
      </c>
      <c r="D16" s="6">
        <v>4581048</v>
      </c>
      <c r="E16" s="15"/>
      <c r="F16" s="15"/>
      <c r="G16" s="15"/>
      <c r="H16" s="15"/>
      <c r="I16" s="15"/>
      <c r="J16" s="15"/>
      <c r="K16" s="15"/>
      <c r="L16" s="15"/>
      <c r="M16" s="20"/>
    </row>
    <row r="17" spans="1:13" ht="15.75">
      <c r="A17" s="30" t="s">
        <v>55</v>
      </c>
      <c r="B17" s="49"/>
      <c r="C17" s="16">
        <f aca="true" t="shared" si="0" ref="C17:L17">SUM(C10:C16)</f>
        <v>26599154</v>
      </c>
      <c r="D17" s="16">
        <f t="shared" si="0"/>
        <v>13883200</v>
      </c>
      <c r="E17" s="16">
        <f t="shared" si="0"/>
        <v>831</v>
      </c>
      <c r="F17" s="16">
        <f t="shared" si="0"/>
        <v>868418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2451</v>
      </c>
      <c r="L17" s="16">
        <f t="shared" si="0"/>
        <v>11847536</v>
      </c>
      <c r="M17" s="19"/>
    </row>
    <row r="18" spans="1:2" ht="15.75">
      <c r="A18" s="28"/>
      <c r="B18" s="28"/>
    </row>
    <row r="20" spans="5:8" ht="15.75">
      <c r="E20" s="48" t="s">
        <v>56</v>
      </c>
      <c r="F20" s="48"/>
      <c r="G20" s="48"/>
      <c r="H20" s="48"/>
    </row>
  </sheetData>
  <sheetProtection/>
  <mergeCells count="13">
    <mergeCell ref="E20:H20"/>
    <mergeCell ref="I2:L2"/>
    <mergeCell ref="B4:K5"/>
    <mergeCell ref="A17:B17"/>
    <mergeCell ref="I7:J7"/>
    <mergeCell ref="K7:L7"/>
    <mergeCell ref="A7:A8"/>
    <mergeCell ref="B7:B8"/>
    <mergeCell ref="A2:E2"/>
    <mergeCell ref="I1:L1"/>
    <mergeCell ref="E7:F7"/>
    <mergeCell ref="G7:H7"/>
    <mergeCell ref="E3:F3"/>
  </mergeCells>
  <printOptions/>
  <pageMargins left="0.35433070866141736" right="0.15748031496062992" top="0.5118110236220472" bottom="0.472440944881889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</dc:creator>
  <cp:keywords/>
  <dc:description/>
  <cp:lastModifiedBy>RusakVS</cp:lastModifiedBy>
  <cp:lastPrinted>2011-12-06T08:56:17Z</cp:lastPrinted>
  <dcterms:created xsi:type="dcterms:W3CDTF">2011-03-10T13:13:06Z</dcterms:created>
  <dcterms:modified xsi:type="dcterms:W3CDTF">2011-12-06T08:56:50Z</dcterms:modified>
  <cp:category/>
  <cp:version/>
  <cp:contentType/>
  <cp:contentStatus/>
</cp:coreProperties>
</file>